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BG ENERO 24" sheetId="1" r:id="rId1"/>
  </sheets>
  <definedNames>
    <definedName name="_xlnm.Print_Area" localSheetId="0">'BG ENERO 24'!$A$1:$F$50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3" i="1" l="1"/>
  <c r="F34" i="1" s="1"/>
  <c r="F19" i="1" s="1"/>
  <c r="F18" i="1"/>
  <c r="F12" i="1" l="1"/>
  <c r="F13" i="1" s="1"/>
</calcChain>
</file>

<file path=xl/sharedStrings.xml><?xml version="1.0" encoding="utf-8"?>
<sst xmlns="http://schemas.openxmlformats.org/spreadsheetml/2006/main" count="26" uniqueCount="25">
  <si>
    <t>Balance General</t>
  </si>
  <si>
    <t xml:space="preserve"> Al 31 de Enero del  2024</t>
  </si>
  <si>
    <t xml:space="preserve"> (Valores RD$)</t>
  </si>
  <si>
    <t>ACTIVOS</t>
  </si>
  <si>
    <t>ACTIVOS CORRIENTES</t>
  </si>
  <si>
    <t>APROPIACION NO PROGRAMADA</t>
  </si>
  <si>
    <t>TOTAL DE ACTIVOS CORRIENTES</t>
  </si>
  <si>
    <t>TOTAL DE ACTIVOS NO CORRIENTES</t>
  </si>
  <si>
    <t>BIENES DE USO (ACTIVOS NO FINANCIEROS)</t>
  </si>
  <si>
    <t>BIENES INTANGIBLES</t>
  </si>
  <si>
    <t>TOTAL DE ACTIVOS</t>
  </si>
  <si>
    <t>PASIVOS</t>
  </si>
  <si>
    <t>PASIVOS CORRIENTES</t>
  </si>
  <si>
    <t>TOTAL PASIVOS CORRIENTES</t>
  </si>
  <si>
    <t>PASIVOS NO CORRIENTES</t>
  </si>
  <si>
    <t>TOTAL PASIVOS NO CORRIENTES</t>
  </si>
  <si>
    <t>TOTAL PASIVOS</t>
  </si>
  <si>
    <t>PATRIMONIO</t>
  </si>
  <si>
    <t>PRESUPUESTO APROBADO</t>
  </si>
  <si>
    <t>RESULTADO NETO DEL EJERCICIO</t>
  </si>
  <si>
    <t>TOTAL PATRIMONIO NETO</t>
  </si>
  <si>
    <t>TOTAL PASIVOS Y PATRIMONIO</t>
  </si>
  <si>
    <t xml:space="preserve">  PREPARADO POR:</t>
  </si>
  <si>
    <t>APROBADO POR:</t>
  </si>
  <si>
    <r>
      <rPr>
        <b/>
        <sz val="8"/>
        <color theme="1"/>
        <rFont val="Calibri"/>
        <family val="2"/>
        <scheme val="minor"/>
      </rPr>
      <t xml:space="preserve">Nota:  </t>
    </r>
    <r>
      <rPr>
        <sz val="8"/>
        <color theme="1"/>
        <rFont val="Calibri"/>
        <family val="2"/>
        <scheme val="minor"/>
      </rPr>
      <t>Los Estados Financieros estan preparados con la Ejecución Presupuestaria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</si>
</sst>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Font="1"/>
    <xf numFmtId="43" fontId="3" fillId="0" borderId="1" xfId="1" applyFont="1" applyBorder="1"/>
    <xf numFmtId="43" fontId="0" fillId="0" borderId="0" xfId="0" applyNumberFormat="1"/>
    <xf numFmtId="0" fontId="2" fillId="0" borderId="0" xfId="0" applyFont="1" applyBorder="1"/>
    <xf numFmtId="0" fontId="3" fillId="0" borderId="0" xfId="0" applyFont="1" applyBorder="1"/>
    <xf numFmtId="43" fontId="3" fillId="0" borderId="0" xfId="1" applyFont="1"/>
    <xf numFmtId="4" fontId="3" fillId="0" borderId="0" xfId="0" applyNumberFormat="1" applyFont="1"/>
    <xf numFmtId="4" fontId="0" fillId="0" borderId="0" xfId="0" applyNumberFormat="1"/>
    <xf numFmtId="4" fontId="3" fillId="0" borderId="1" xfId="0" applyNumberFormat="1" applyFont="1" applyBorder="1"/>
    <xf numFmtId="4" fontId="3" fillId="0" borderId="2" xfId="0" applyNumberFormat="1" applyFont="1" applyBorder="1"/>
    <xf numFmtId="43" fontId="3" fillId="0" borderId="3" xfId="1" applyFont="1" applyBorder="1"/>
    <xf numFmtId="43" fontId="3" fillId="0" borderId="4" xfId="1" applyFont="1" applyBorder="1"/>
    <xf numFmtId="43" fontId="3" fillId="0" borderId="5" xfId="0" applyNumberFormat="1" applyFont="1" applyBorder="1"/>
    <xf numFmtId="43" fontId="3" fillId="0" borderId="6" xfId="0" applyNumberFormat="1" applyFont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882747</xdr:colOff>
      <xdr:row>37</xdr:row>
      <xdr:rowOff>140757</xdr:rowOff>
    </xdr:from>
    <xdr:to>
      <xdr:col>5</xdr:col>
      <xdr:colOff>1489364</xdr:colOff>
      <xdr:row>40</xdr:row>
      <xdr:rowOff>119592</xdr:rowOff>
    </xdr:to>
    <xdr:sp macro="" textlink="">
      <xdr:nvSpPr>
        <xdr:cNvPr id="3" name="Rectángulo 8">
          <a:extLst>
            <a:ext uri="{FF2B5EF4-FFF2-40B4-BE49-F238E27FC236}">
              <a16:creationId xmlns:a16="http://schemas.microsoft.com/office/drawing/2014/main" id="{BAF67D3C-72B9-4AD0-B102-9F595C0139DB}"/>
            </a:ext>
          </a:extLst>
        </xdr:cNvPr>
        <xdr:cNvSpPr/>
      </xdr:nvSpPr>
      <xdr:spPr>
        <a:xfrm>
          <a:off x="3740247" y="7284507"/>
          <a:ext cx="2511617" cy="55033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l">
            <a:spcAft>
              <a:spcPts val="0"/>
            </a:spcAft>
          </a:pPr>
          <a:r>
            <a:rPr lang="es-DO" sz="1000" b="1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CECILIA EUGENIA PEREZ TIO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DIRECTORA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DIRECCION ADMINISTRATIVA Y FINANCIERA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0</xdr:colOff>
      <xdr:row>38</xdr:row>
      <xdr:rowOff>13002</xdr:rowOff>
    </xdr:from>
    <xdr:to>
      <xdr:col>2</xdr:col>
      <xdr:colOff>209550</xdr:colOff>
      <xdr:row>41</xdr:row>
      <xdr:rowOff>3477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DD8E002A-BDE5-4647-9124-DC309A6E761C}"/>
            </a:ext>
          </a:extLst>
        </xdr:cNvPr>
        <xdr:cNvSpPr/>
      </xdr:nvSpPr>
      <xdr:spPr>
        <a:xfrm>
          <a:off x="0" y="7347252"/>
          <a:ext cx="2114550" cy="5619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>
            <a:spcAft>
              <a:spcPts val="0"/>
            </a:spcAft>
          </a:pPr>
          <a:r>
            <a:rPr lang="es-DO" sz="1000" b="1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CARMEN ROSA RAMIREZ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ENCARGADA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DIVISION DE CONTABILIDAD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2</xdr:col>
      <xdr:colOff>451138</xdr:colOff>
      <xdr:row>0</xdr:row>
      <xdr:rowOff>0</xdr:rowOff>
    </xdr:from>
    <xdr:to>
      <xdr:col>4</xdr:col>
      <xdr:colOff>529071</xdr:colOff>
      <xdr:row>5</xdr:row>
      <xdr:rowOff>173181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FDDDF3-ADE7-45BC-8D06-8ACF98913332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6138" y="0"/>
          <a:ext cx="1982933" cy="11256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G44"/>
  <sheetViews>
    <sheetView tabSelected="1" zoomScaleNormal="100" zoomScaleSheetLayoutView="110" workbookViewId="0">
      <selection activeCell="F4" sqref="F4"/>
    </sheetView>
  </sheetViews>
  <sheetFormatPr baseColWidth="10" defaultRowHeight="15" x14ac:dyDescent="0.25"/>
  <cols>
    <col min="1" max="5" width="14.28515625" customWidth="1"/>
    <col min="6" max="6" width="24.28515625" customWidth="1"/>
    <col min="7" max="7" width="16.85546875" bestFit="1" customWidth="1"/>
  </cols>
  <sheetData>
    <row r="7" spans="1:7" ht="15.75" x14ac:dyDescent="0.25">
      <c r="A7" s="22" t="s">
        <v>0</v>
      </c>
      <c r="B7" s="22"/>
      <c r="C7" s="22"/>
      <c r="D7" s="22"/>
      <c r="E7" s="22"/>
      <c r="F7" s="22"/>
    </row>
    <row r="8" spans="1:7" ht="15.75" x14ac:dyDescent="0.25">
      <c r="A8" s="22" t="s">
        <v>1</v>
      </c>
      <c r="B8" s="22"/>
      <c r="C8" s="22"/>
      <c r="D8" s="22"/>
      <c r="E8" s="22"/>
      <c r="F8" s="22"/>
    </row>
    <row r="9" spans="1:7" ht="15.75" x14ac:dyDescent="0.25">
      <c r="A9" s="22" t="s">
        <v>2</v>
      </c>
      <c r="B9" s="22"/>
      <c r="C9" s="22"/>
      <c r="D9" s="22"/>
      <c r="E9" s="22"/>
      <c r="F9" s="22"/>
    </row>
    <row r="10" spans="1:7" x14ac:dyDescent="0.25">
      <c r="A10" s="1" t="s">
        <v>3</v>
      </c>
      <c r="B10" s="2"/>
      <c r="C10" s="2"/>
      <c r="D10" s="2"/>
      <c r="E10" s="2"/>
      <c r="F10" s="3"/>
    </row>
    <row r="11" spans="1:7" x14ac:dyDescent="0.25">
      <c r="A11" s="1" t="s">
        <v>4</v>
      </c>
      <c r="B11" s="2"/>
      <c r="C11" s="2"/>
      <c r="D11" s="2"/>
      <c r="E11" s="2"/>
      <c r="F11" s="3"/>
    </row>
    <row r="12" spans="1:7" x14ac:dyDescent="0.25">
      <c r="A12" s="2" t="s">
        <v>5</v>
      </c>
      <c r="B12" s="2"/>
      <c r="C12" s="2"/>
      <c r="D12" s="2"/>
      <c r="E12" s="3"/>
      <c r="F12" s="4">
        <f>F19-F18</f>
        <v>2693778587.0599999</v>
      </c>
      <c r="G12" s="5"/>
    </row>
    <row r="13" spans="1:7" x14ac:dyDescent="0.25">
      <c r="A13" s="6" t="s">
        <v>6</v>
      </c>
      <c r="B13" s="7"/>
      <c r="C13" s="2"/>
      <c r="D13" s="2"/>
      <c r="E13" s="3"/>
      <c r="F13" s="8">
        <f>SUM(F12)</f>
        <v>2693778587.0599999</v>
      </c>
    </row>
    <row r="14" spans="1:7" x14ac:dyDescent="0.25">
      <c r="A14" s="1"/>
      <c r="B14" s="2"/>
      <c r="C14" s="2"/>
      <c r="D14" s="2"/>
      <c r="E14" s="3"/>
      <c r="F14" s="2"/>
    </row>
    <row r="15" spans="1:7" x14ac:dyDescent="0.25">
      <c r="A15" s="1" t="s">
        <v>7</v>
      </c>
      <c r="B15" s="2"/>
      <c r="C15" s="2"/>
      <c r="D15" s="2"/>
      <c r="E15" s="3"/>
      <c r="F15" s="2"/>
    </row>
    <row r="16" spans="1:7" x14ac:dyDescent="0.25">
      <c r="A16" s="2" t="s">
        <v>8</v>
      </c>
      <c r="B16" s="2"/>
      <c r="C16" s="2"/>
      <c r="D16" s="2"/>
      <c r="E16" s="3"/>
      <c r="F16" s="9">
        <v>0</v>
      </c>
      <c r="G16" s="10"/>
    </row>
    <row r="17" spans="1:7" x14ac:dyDescent="0.25">
      <c r="A17" s="2" t="s">
        <v>9</v>
      </c>
      <c r="B17" s="2"/>
      <c r="C17" s="2"/>
      <c r="D17" s="2"/>
      <c r="E17" s="3"/>
      <c r="F17" s="11">
        <v>0</v>
      </c>
    </row>
    <row r="18" spans="1:7" x14ac:dyDescent="0.25">
      <c r="A18" s="2"/>
      <c r="B18" s="2"/>
      <c r="C18" s="2"/>
      <c r="D18" s="2"/>
      <c r="E18" s="3"/>
      <c r="F18" s="9">
        <f>SUM(F16:F17)</f>
        <v>0</v>
      </c>
    </row>
    <row r="19" spans="1:7" ht="15.75" thickBot="1" x14ac:dyDescent="0.3">
      <c r="A19" s="1" t="s">
        <v>10</v>
      </c>
      <c r="B19" s="2"/>
      <c r="C19" s="2"/>
      <c r="D19" s="2"/>
      <c r="E19" s="3"/>
      <c r="F19" s="12">
        <f>F34</f>
        <v>2693778587.0599999</v>
      </c>
    </row>
    <row r="20" spans="1:7" ht="15.75" thickTop="1" x14ac:dyDescent="0.25">
      <c r="A20" s="2"/>
      <c r="B20" s="2"/>
      <c r="C20" s="2"/>
      <c r="D20" s="2"/>
      <c r="E20" s="3"/>
    </row>
    <row r="21" spans="1:7" x14ac:dyDescent="0.25">
      <c r="A21" s="1" t="s">
        <v>11</v>
      </c>
      <c r="B21" s="2"/>
      <c r="C21" s="2"/>
      <c r="D21" s="2"/>
      <c r="E21" s="3"/>
      <c r="F21" s="2"/>
    </row>
    <row r="22" spans="1:7" ht="15.75" thickBot="1" x14ac:dyDescent="0.3">
      <c r="A22" s="2" t="s">
        <v>12</v>
      </c>
      <c r="B22" s="2"/>
      <c r="C22" s="2"/>
      <c r="D22" s="2"/>
      <c r="E22" s="3"/>
      <c r="F22" s="13">
        <v>0</v>
      </c>
    </row>
    <row r="23" spans="1:7" ht="15.75" thickBot="1" x14ac:dyDescent="0.3">
      <c r="A23" s="2" t="s">
        <v>13</v>
      </c>
      <c r="B23" s="2"/>
      <c r="C23" s="2"/>
      <c r="D23" s="2"/>
      <c r="E23" s="3"/>
      <c r="F23" s="14">
        <v>0</v>
      </c>
    </row>
    <row r="24" spans="1:7" x14ac:dyDescent="0.25">
      <c r="A24" s="1" t="s">
        <v>14</v>
      </c>
      <c r="B24" s="2"/>
      <c r="C24" s="2"/>
      <c r="D24" s="2"/>
      <c r="E24" s="3"/>
      <c r="F24" s="8"/>
    </row>
    <row r="25" spans="1:7" ht="15.75" thickBot="1" x14ac:dyDescent="0.3">
      <c r="A25" s="2" t="s">
        <v>14</v>
      </c>
      <c r="B25" s="2"/>
      <c r="C25" s="2"/>
      <c r="D25" s="2"/>
      <c r="E25" s="3"/>
      <c r="F25" s="13">
        <v>0</v>
      </c>
    </row>
    <row r="26" spans="1:7" ht="15.75" thickBot="1" x14ac:dyDescent="0.3">
      <c r="A26" s="2" t="s">
        <v>15</v>
      </c>
      <c r="B26" s="2"/>
      <c r="C26" s="2"/>
      <c r="D26" s="2"/>
      <c r="E26" s="3"/>
      <c r="F26" s="14">
        <v>0</v>
      </c>
    </row>
    <row r="27" spans="1:7" x14ac:dyDescent="0.25">
      <c r="A27" s="1" t="s">
        <v>16</v>
      </c>
      <c r="B27" s="2"/>
      <c r="C27" s="2"/>
      <c r="D27" s="2"/>
      <c r="E27" s="3"/>
      <c r="F27" s="2"/>
    </row>
    <row r="28" spans="1:7" x14ac:dyDescent="0.25">
      <c r="A28" s="2"/>
      <c r="B28" s="2"/>
      <c r="C28" s="2"/>
      <c r="D28" s="2"/>
      <c r="E28" s="3"/>
      <c r="F28" s="2"/>
    </row>
    <row r="29" spans="1:7" x14ac:dyDescent="0.25">
      <c r="A29" s="1" t="s">
        <v>17</v>
      </c>
      <c r="B29" s="2"/>
      <c r="C29" s="2"/>
      <c r="D29" s="2"/>
      <c r="E29" s="3"/>
      <c r="F29" s="2"/>
    </row>
    <row r="30" spans="1:7" x14ac:dyDescent="0.25">
      <c r="A30" s="2"/>
      <c r="B30" s="2"/>
      <c r="C30" s="2"/>
      <c r="D30" s="2"/>
      <c r="E30" s="3"/>
      <c r="F30" s="2"/>
    </row>
    <row r="31" spans="1:7" x14ac:dyDescent="0.25">
      <c r="A31" s="2" t="s">
        <v>18</v>
      </c>
      <c r="B31" s="2"/>
      <c r="C31" s="2"/>
      <c r="D31" s="2"/>
      <c r="E31" s="3"/>
      <c r="F31" s="9">
        <v>2838762408</v>
      </c>
    </row>
    <row r="32" spans="1:7" x14ac:dyDescent="0.25">
      <c r="A32" s="2" t="s">
        <v>19</v>
      </c>
      <c r="B32" s="2"/>
      <c r="C32" s="2"/>
      <c r="D32" s="2"/>
      <c r="E32" s="3"/>
      <c r="F32" s="4">
        <v>144983820.94</v>
      </c>
      <c r="G32" s="5"/>
    </row>
    <row r="33" spans="1:7" x14ac:dyDescent="0.25">
      <c r="A33" s="1" t="s">
        <v>20</v>
      </c>
      <c r="B33" s="2"/>
      <c r="C33" s="2"/>
      <c r="D33" s="2"/>
      <c r="E33" s="3"/>
      <c r="F33" s="15">
        <f>+F31-F32</f>
        <v>2693778587.0599999</v>
      </c>
      <c r="G33" s="5"/>
    </row>
    <row r="34" spans="1:7" ht="15.75" thickBot="1" x14ac:dyDescent="0.3">
      <c r="A34" s="1" t="s">
        <v>21</v>
      </c>
      <c r="B34" s="2"/>
      <c r="C34" s="2"/>
      <c r="D34" s="2"/>
      <c r="E34" s="3"/>
      <c r="F34" s="16">
        <f>+F33+F26</f>
        <v>2693778587.0599999</v>
      </c>
    </row>
    <row r="35" spans="1:7" ht="15.75" thickTop="1" x14ac:dyDescent="0.25">
      <c r="A35" s="2"/>
      <c r="B35" s="2"/>
      <c r="C35" s="2"/>
      <c r="D35" s="2"/>
      <c r="E35" s="2"/>
      <c r="F35" s="3"/>
    </row>
    <row r="36" spans="1:7" x14ac:dyDescent="0.25">
      <c r="A36" s="23" t="s">
        <v>22</v>
      </c>
      <c r="B36" s="23"/>
      <c r="C36" s="2"/>
      <c r="D36" s="2"/>
      <c r="E36" s="23" t="s">
        <v>23</v>
      </c>
      <c r="F36" s="24"/>
    </row>
    <row r="37" spans="1:7" x14ac:dyDescent="0.25">
      <c r="A37" s="2"/>
      <c r="B37" s="2"/>
      <c r="C37" s="2"/>
      <c r="D37" s="2"/>
      <c r="E37" s="2"/>
    </row>
    <row r="38" spans="1:7" x14ac:dyDescent="0.25">
      <c r="A38" s="20"/>
      <c r="B38" s="20"/>
      <c r="C38" s="2"/>
      <c r="D38" s="2"/>
      <c r="F38" s="17"/>
    </row>
    <row r="39" spans="1:7" x14ac:dyDescent="0.25">
      <c r="A39" s="21"/>
      <c r="B39" s="21"/>
      <c r="C39" s="1"/>
      <c r="D39" s="2"/>
      <c r="F39" s="18"/>
    </row>
    <row r="40" spans="1:7" x14ac:dyDescent="0.25">
      <c r="A40" s="21"/>
      <c r="B40" s="21"/>
      <c r="C40" s="2"/>
      <c r="D40" s="2"/>
      <c r="E40" s="1"/>
      <c r="F40" s="18"/>
    </row>
    <row r="41" spans="1:7" x14ac:dyDescent="0.25">
      <c r="A41" s="1"/>
      <c r="B41" s="1"/>
      <c r="C41" s="2"/>
      <c r="D41" s="2"/>
      <c r="E41" s="1"/>
    </row>
    <row r="42" spans="1:7" x14ac:dyDescent="0.25">
      <c r="A42" s="1"/>
      <c r="B42" s="1"/>
      <c r="C42" s="2"/>
      <c r="D42" s="2"/>
      <c r="E42" s="1"/>
    </row>
    <row r="43" spans="1:7" x14ac:dyDescent="0.25">
      <c r="A43" s="1"/>
      <c r="B43" s="1"/>
      <c r="C43" s="2"/>
      <c r="D43" s="2"/>
      <c r="E43" s="1"/>
    </row>
    <row r="44" spans="1:7" x14ac:dyDescent="0.25">
      <c r="A44" s="19" t="s">
        <v>24</v>
      </c>
      <c r="B44" s="3"/>
      <c r="C44" s="3"/>
      <c r="D44" s="3"/>
      <c r="E44" s="1"/>
    </row>
  </sheetData>
  <mergeCells count="8">
    <mergeCell ref="A38:B38"/>
    <mergeCell ref="A39:B39"/>
    <mergeCell ref="A40:B40"/>
    <mergeCell ref="A7:F7"/>
    <mergeCell ref="A8:F8"/>
    <mergeCell ref="A9:F9"/>
    <mergeCell ref="A36:B36"/>
    <mergeCell ref="E36:F36"/>
  </mergeCells>
  <printOptions horizontalCentered="1"/>
  <pageMargins left="0.19685039370078741" right="0.19685039370078741" top="0.39370078740157483" bottom="0.39370078740157483" header="0" footer="0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BG ENERO 24</vt:lpstr>
      <vt:lpstr>'BG ENERO 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Dilcia DP. Paula</dc:creator>
  <cp:lastModifiedBy>Ada Ysabel Valenzuela Guerrero</cp:lastModifiedBy>
  <cp:lastPrinted>2024-02-05T18:43:32Z</cp:lastPrinted>
  <dcterms:created xsi:type="dcterms:W3CDTF">2024-02-05T17:16:54Z</dcterms:created>
  <dcterms:modified xsi:type="dcterms:W3CDTF">2024-02-06T14:20:36Z</dcterms:modified>
</cp:coreProperties>
</file>